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iční oddělení\STAVBY\ČOV Přelouč - propoje kabel\"/>
    </mc:Choice>
  </mc:AlternateContent>
  <xr:revisionPtr revIDLastSave="0" documentId="13_ncr:1_{5960D6AD-3D6D-4230-8CC8-9831ACE2CF57}" xr6:coauthVersionLast="47" xr6:coauthVersionMax="47" xr10:uidLastSave="{00000000-0000-0000-0000-000000000000}"/>
  <bookViews>
    <workbookView xWindow="-120" yWindow="-120" windowWidth="38640" windowHeight="21120" xr2:uid="{C650F37C-D9D8-4383-99EC-162D6C9655C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AS14" i="1" l="1"/>
  <c r="G56" i="1" l="1"/>
  <c r="G58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20" i="1"/>
  <c r="G19" i="1"/>
  <c r="G18" i="1"/>
  <c r="G21" i="1"/>
  <c r="G22" i="1"/>
  <c r="G16" i="1"/>
  <c r="G17" i="1"/>
  <c r="G61" i="1" l="1"/>
</calcChain>
</file>

<file path=xl/sharedStrings.xml><?xml version="1.0" encoding="utf-8"?>
<sst xmlns="http://schemas.openxmlformats.org/spreadsheetml/2006/main" count="104" uniqueCount="68">
  <si>
    <t>MJ</t>
  </si>
  <si>
    <t>vytýčení stávajících inženýrských sítí v místě stavby</t>
  </si>
  <si>
    <t>vytýčení průběhu nové trasy</t>
  </si>
  <si>
    <t>výkop, zához 35x80 volný terén</t>
  </si>
  <si>
    <t>výkop, zához 50x120 vozovka asfalt</t>
  </si>
  <si>
    <t>protlak neřízený pr. 125</t>
  </si>
  <si>
    <t>písek / zásypový recyklát</t>
  </si>
  <si>
    <t>výstražná foie š. 22 cm</t>
  </si>
  <si>
    <t>krycí deska plastová š. 15 cm, černá</t>
  </si>
  <si>
    <t>korugovaná chránička 110/94</t>
  </si>
  <si>
    <t>odvoz přebytečné zeminy na skládku vč. skládkovného</t>
  </si>
  <si>
    <t>křížení se stávajícími IS</t>
  </si>
  <si>
    <t>dodávka a pokládka trubky HDPE 40/33</t>
  </si>
  <si>
    <t>spojka Plasson d40</t>
  </si>
  <si>
    <t>koncovka Plassnon d40</t>
  </si>
  <si>
    <t>kalibrace trubky HDPE 40/33</t>
  </si>
  <si>
    <t>tlaková zkouška trubky HDPE 40/33</t>
  </si>
  <si>
    <t>kabelový označník Marker 3M</t>
  </si>
  <si>
    <t>geodetické zaměření nové trasy</t>
  </si>
  <si>
    <t>vyhotovení geometrického plánu - úsek 100m</t>
  </si>
  <si>
    <t>vnitřní trasa v objektu - plechový žlab 50/125 bez víka</t>
  </si>
  <si>
    <t>vnitřní trasa v objektu - průrazy, protipožární zatěsnění</t>
  </si>
  <si>
    <t>kalibrace a tlaková zkouška stávající trubky HDPE 40/33</t>
  </si>
  <si>
    <t>zřízení místa pro zafukování</t>
  </si>
  <si>
    <t>dodávka a zafouknutí OK 24vl.</t>
  </si>
  <si>
    <t>dodávka a formování rezervy OK 24vl.</t>
  </si>
  <si>
    <t>kabelová průchodka Jackmoon d40</t>
  </si>
  <si>
    <t>optický adaptor SC/APC duplex</t>
  </si>
  <si>
    <t>optický pigtail SC/APC, 1,5m</t>
  </si>
  <si>
    <t>optický patchcord 5m SC/APC-SC/APC duplex</t>
  </si>
  <si>
    <t>příprava OK pro ukončení</t>
  </si>
  <si>
    <t>svár optického vlákna</t>
  </si>
  <si>
    <t>komplexní měření vláken</t>
  </si>
  <si>
    <t>vyhodnocení měřících protokolů</t>
  </si>
  <si>
    <t>koordinace, příprava, dohled stavbyvedoucí</t>
  </si>
  <si>
    <t>doprava materiálu, osob a techniky</t>
  </si>
  <si>
    <t>vypracování DSP</t>
  </si>
  <si>
    <t>drobný montážní materiál</t>
  </si>
  <si>
    <t>zajištění DIO, BOZP</t>
  </si>
  <si>
    <t>výpok jámy / sondy - volný terén bez zpevněných povrchů, vč. zásypu, obsypu, folie</t>
  </si>
  <si>
    <t>vstup do objektu vč. zatěsnění</t>
  </si>
  <si>
    <t>dodávka a instalace OK 24vl. ve vnitřní trase</t>
  </si>
  <si>
    <t>malý optický rozvaděč nástěnný, panel pro 24x SC vč. čela a kazet</t>
  </si>
  <si>
    <t>malý optický rozvaděč nástěnný, panel pro 48x SC vč. čela a kazet</t>
  </si>
  <si>
    <t>kpl</t>
  </si>
  <si>
    <t>m</t>
  </si>
  <si>
    <t>ks</t>
  </si>
  <si>
    <t>úsek</t>
  </si>
  <si>
    <t>vl.</t>
  </si>
  <si>
    <t>hod</t>
  </si>
  <si>
    <t>Celkem</t>
  </si>
  <si>
    <t>SOUPIS PRACÍ</t>
  </si>
  <si>
    <t>Stavba:</t>
  </si>
  <si>
    <t>Objekt:</t>
  </si>
  <si>
    <t>Místo:</t>
  </si>
  <si>
    <t>Zadavatel:</t>
  </si>
  <si>
    <t>VAK Pardubice, a.s.</t>
  </si>
  <si>
    <t>Uchazeč:</t>
  </si>
  <si>
    <t>PČ</t>
  </si>
  <si>
    <t>Popis</t>
  </si>
  <si>
    <t>Množství</t>
  </si>
  <si>
    <t>J.cena [CZK]</t>
  </si>
  <si>
    <t>Cena celkem [CZK]</t>
  </si>
  <si>
    <t>Náklady soupisu celkem</t>
  </si>
  <si>
    <t>ČOV Přelouč - optické propojení</t>
  </si>
  <si>
    <t xml:space="preserve">Optické propoje objektů ČOV </t>
  </si>
  <si>
    <t>ČOV Přelouč</t>
  </si>
  <si>
    <r>
      <t>m</t>
    </r>
    <r>
      <rPr>
        <vertAlign val="superscript"/>
        <sz val="11"/>
        <color theme="1"/>
        <rFont val="Arial CE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</si>
</sst>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b/>
      <sz val="8"/>
      <name val="Arial CE"/>
    </font>
    <font>
      <sz val="11"/>
      <name val="Aptos Narrow"/>
      <family val="2"/>
      <charset val="238"/>
      <scheme val="minor"/>
    </font>
    <font>
      <b/>
      <sz val="10"/>
      <name val="Arial CE"/>
      <family val="2"/>
      <charset val="238"/>
    </font>
    <font>
      <sz val="11"/>
      <name val="Aptos Narrow"/>
      <family val="2"/>
      <scheme val="minor"/>
    </font>
    <font>
      <sz val="11"/>
      <color theme="1"/>
      <name val="Arial CE"/>
      <family val="2"/>
      <charset val="238"/>
    </font>
    <font>
      <vertAlign val="superscript"/>
      <sz val="11"/>
      <color theme="1"/>
      <name val="Arial CE"/>
      <family val="2"/>
      <charset val="238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2" fontId="13" fillId="0" borderId="0" xfId="0" applyNumberFormat="1" applyFont="1"/>
    <xf numFmtId="2" fontId="6" fillId="0" borderId="0" xfId="0" applyNumberFormat="1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1E26-D1A0-4EAF-8E09-3B67AD345BA5}">
  <dimension ref="A1:AS61"/>
  <sheetViews>
    <sheetView tabSelected="1" workbookViewId="0">
      <pane ySplit="14" topLeftCell="A15" activePane="bottomLeft" state="frozen"/>
      <selection pane="bottomLeft" activeCell="I11" sqref="I11"/>
    </sheetView>
  </sheetViews>
  <sheetFormatPr defaultRowHeight="15" x14ac:dyDescent="0.25"/>
  <cols>
    <col min="1" max="1" width="1.7109375" customWidth="1"/>
    <col min="3" max="3" width="74.7109375" bestFit="1" customWidth="1"/>
    <col min="6" max="6" width="13.140625" customWidth="1"/>
    <col min="7" max="7" width="20.28515625" customWidth="1"/>
  </cols>
  <sheetData>
    <row r="1" spans="1:45" s="4" customFormat="1" ht="24.95" customHeight="1" x14ac:dyDescent="0.25">
      <c r="A1" s="2"/>
      <c r="B1" s="3" t="s">
        <v>51</v>
      </c>
    </row>
    <row r="2" spans="1:45" s="4" customFormat="1" ht="6.95" customHeight="1" x14ac:dyDescent="0.25">
      <c r="A2" s="2"/>
    </row>
    <row r="3" spans="1:45" s="4" customFormat="1" ht="12" customHeight="1" x14ac:dyDescent="0.25">
      <c r="A3" s="2"/>
      <c r="B3" s="6" t="s">
        <v>52</v>
      </c>
      <c r="C3" s="15"/>
      <c r="D3" s="15"/>
      <c r="E3" s="15"/>
      <c r="F3" s="15"/>
    </row>
    <row r="4" spans="1:45" s="4" customFormat="1" ht="16.5" customHeight="1" x14ac:dyDescent="0.25">
      <c r="A4" s="2"/>
      <c r="B4" s="15"/>
      <c r="C4" s="16" t="s">
        <v>64</v>
      </c>
      <c r="D4" s="17"/>
      <c r="E4" s="17"/>
      <c r="F4" s="17"/>
    </row>
    <row r="5" spans="1:45" s="4" customFormat="1" ht="12" customHeight="1" x14ac:dyDescent="0.25">
      <c r="A5" s="2"/>
      <c r="B5" s="6" t="s">
        <v>53</v>
      </c>
      <c r="C5" s="15"/>
      <c r="D5" s="15"/>
      <c r="E5" s="15"/>
      <c r="F5" s="15"/>
    </row>
    <row r="6" spans="1:45" s="4" customFormat="1" ht="16.5" customHeight="1" x14ac:dyDescent="0.25">
      <c r="A6" s="2"/>
      <c r="B6" s="15"/>
      <c r="C6" s="18" t="s">
        <v>65</v>
      </c>
      <c r="D6" s="15"/>
      <c r="E6" s="15"/>
      <c r="F6" s="15"/>
    </row>
    <row r="7" spans="1:45" s="4" customFormat="1" ht="6.95" customHeight="1" x14ac:dyDescent="0.25">
      <c r="A7" s="2"/>
      <c r="B7" s="15"/>
      <c r="C7" s="15"/>
      <c r="D7" s="15"/>
      <c r="E7" s="15"/>
      <c r="F7" s="15"/>
    </row>
    <row r="8" spans="1:45" s="4" customFormat="1" ht="19.5" customHeight="1" x14ac:dyDescent="0.25">
      <c r="A8" s="2"/>
      <c r="B8" s="6" t="s">
        <v>54</v>
      </c>
      <c r="C8" s="15"/>
      <c r="D8" s="6" t="s">
        <v>66</v>
      </c>
      <c r="E8" s="15"/>
      <c r="F8" s="15"/>
      <c r="G8" s="5"/>
      <c r="H8" s="7"/>
    </row>
    <row r="9" spans="1:45" s="4" customFormat="1" ht="6.95" customHeight="1" x14ac:dyDescent="0.25">
      <c r="A9" s="2"/>
      <c r="B9" s="15"/>
      <c r="C9" s="15"/>
      <c r="D9" s="15"/>
      <c r="E9" s="15"/>
      <c r="F9" s="15"/>
    </row>
    <row r="10" spans="1:45" s="4" customFormat="1" ht="25.7" customHeight="1" x14ac:dyDescent="0.25">
      <c r="A10" s="2"/>
      <c r="B10" s="6" t="s">
        <v>55</v>
      </c>
      <c r="C10" s="15"/>
      <c r="D10" s="6" t="s">
        <v>56</v>
      </c>
      <c r="E10" s="15"/>
      <c r="F10" s="15"/>
      <c r="G10" s="5"/>
      <c r="H10" s="8"/>
    </row>
    <row r="11" spans="1:45" s="4" customFormat="1" ht="24" customHeight="1" x14ac:dyDescent="0.25">
      <c r="A11" s="2"/>
      <c r="B11" s="6" t="s">
        <v>57</v>
      </c>
      <c r="C11" s="15"/>
      <c r="D11" s="6"/>
      <c r="E11" s="15"/>
      <c r="F11" s="15"/>
      <c r="G11" s="5"/>
      <c r="H11" s="8"/>
    </row>
    <row r="12" spans="1:45" s="4" customFormat="1" ht="10.35" customHeight="1" x14ac:dyDescent="0.25">
      <c r="A12" s="2"/>
    </row>
    <row r="13" spans="1:45" s="11" customFormat="1" ht="29.25" customHeight="1" x14ac:dyDescent="0.25">
      <c r="B13" s="9" t="s">
        <v>58</v>
      </c>
      <c r="C13" s="10" t="s">
        <v>59</v>
      </c>
      <c r="D13" s="10" t="s">
        <v>0</v>
      </c>
      <c r="E13" s="10" t="s">
        <v>60</v>
      </c>
      <c r="F13" s="10" t="s">
        <v>61</v>
      </c>
      <c r="G13" s="10" t="s">
        <v>62</v>
      </c>
    </row>
    <row r="14" spans="1:45" s="4" customFormat="1" ht="22.9" customHeight="1" x14ac:dyDescent="0.25">
      <c r="A14" s="2"/>
      <c r="B14" s="12" t="s">
        <v>63</v>
      </c>
      <c r="G14" s="25">
        <f>G61</f>
        <v>0</v>
      </c>
      <c r="H14" s="13"/>
      <c r="AS14" s="14" t="e">
        <f>#REF!+#REF!</f>
        <v>#REF!</v>
      </c>
    </row>
    <row r="15" spans="1:45" x14ac:dyDescent="0.25">
      <c r="B15" s="1"/>
      <c r="C15" s="1"/>
      <c r="D15" s="1"/>
      <c r="E15" s="1"/>
      <c r="F15" s="1"/>
      <c r="G15" s="1"/>
    </row>
    <row r="16" spans="1:45" s="4" customFormat="1" ht="24" customHeight="1" x14ac:dyDescent="0.25">
      <c r="B16" s="19">
        <v>1</v>
      </c>
      <c r="C16" s="20" t="s">
        <v>1</v>
      </c>
      <c r="D16" s="19" t="s">
        <v>44</v>
      </c>
      <c r="E16" s="19">
        <v>1</v>
      </c>
      <c r="F16" s="21"/>
      <c r="G16" s="22">
        <f>E16*F16</f>
        <v>0</v>
      </c>
    </row>
    <row r="17" spans="2:7" s="4" customFormat="1" ht="24" customHeight="1" x14ac:dyDescent="0.25">
      <c r="B17" s="19">
        <v>2</v>
      </c>
      <c r="C17" s="20" t="s">
        <v>2</v>
      </c>
      <c r="D17" s="19" t="s">
        <v>45</v>
      </c>
      <c r="E17" s="19">
        <v>220</v>
      </c>
      <c r="F17" s="21"/>
      <c r="G17" s="22">
        <f>E17*F17</f>
        <v>0</v>
      </c>
    </row>
    <row r="18" spans="2:7" s="4" customFormat="1" ht="24" customHeight="1" x14ac:dyDescent="0.25">
      <c r="B18" s="19">
        <v>3</v>
      </c>
      <c r="C18" s="20" t="s">
        <v>39</v>
      </c>
      <c r="D18" s="19" t="s">
        <v>67</v>
      </c>
      <c r="E18" s="19">
        <v>8</v>
      </c>
      <c r="F18" s="21"/>
      <c r="G18" s="22">
        <f>E18*F18</f>
        <v>0</v>
      </c>
    </row>
    <row r="19" spans="2:7" s="4" customFormat="1" ht="24" customHeight="1" x14ac:dyDescent="0.25">
      <c r="B19" s="19">
        <v>4</v>
      </c>
      <c r="C19" s="20" t="s">
        <v>3</v>
      </c>
      <c r="D19" s="19" t="s">
        <v>45</v>
      </c>
      <c r="E19" s="19">
        <v>182</v>
      </c>
      <c r="F19" s="21"/>
      <c r="G19" s="22">
        <f>E19*F19</f>
        <v>0</v>
      </c>
    </row>
    <row r="20" spans="2:7" s="4" customFormat="1" ht="24" customHeight="1" x14ac:dyDescent="0.25">
      <c r="B20" s="19">
        <v>5</v>
      </c>
      <c r="C20" s="20" t="s">
        <v>4</v>
      </c>
      <c r="D20" s="19" t="s">
        <v>45</v>
      </c>
      <c r="E20" s="19">
        <v>20</v>
      </c>
      <c r="F20" s="21"/>
      <c r="G20" s="22">
        <f>E20*F20</f>
        <v>0</v>
      </c>
    </row>
    <row r="21" spans="2:7" s="4" customFormat="1" ht="24" customHeight="1" x14ac:dyDescent="0.25">
      <c r="B21" s="19">
        <v>6</v>
      </c>
      <c r="C21" s="20" t="s">
        <v>5</v>
      </c>
      <c r="D21" s="19" t="s">
        <v>45</v>
      </c>
      <c r="E21" s="19">
        <v>10</v>
      </c>
      <c r="F21" s="21"/>
      <c r="G21" s="22">
        <f t="shared" ref="G21:G57" si="0">E21*F21</f>
        <v>0</v>
      </c>
    </row>
    <row r="22" spans="2:7" s="4" customFormat="1" ht="24" customHeight="1" x14ac:dyDescent="0.25">
      <c r="B22" s="19">
        <v>7</v>
      </c>
      <c r="C22" s="20" t="s">
        <v>6</v>
      </c>
      <c r="D22" s="19" t="s">
        <v>67</v>
      </c>
      <c r="E22" s="19">
        <v>5</v>
      </c>
      <c r="F22" s="21"/>
      <c r="G22" s="22">
        <f t="shared" si="0"/>
        <v>0</v>
      </c>
    </row>
    <row r="23" spans="2:7" s="4" customFormat="1" ht="24" customHeight="1" x14ac:dyDescent="0.25">
      <c r="B23" s="19">
        <v>8</v>
      </c>
      <c r="C23" s="20" t="s">
        <v>7</v>
      </c>
      <c r="D23" s="19" t="s">
        <v>45</v>
      </c>
      <c r="E23" s="19">
        <v>210</v>
      </c>
      <c r="F23" s="21"/>
      <c r="G23" s="22">
        <f t="shared" si="0"/>
        <v>0</v>
      </c>
    </row>
    <row r="24" spans="2:7" s="4" customFormat="1" ht="24" customHeight="1" x14ac:dyDescent="0.25">
      <c r="B24" s="19">
        <v>9</v>
      </c>
      <c r="C24" s="20" t="s">
        <v>8</v>
      </c>
      <c r="D24" s="19" t="s">
        <v>45</v>
      </c>
      <c r="E24" s="19">
        <v>190</v>
      </c>
      <c r="F24" s="21"/>
      <c r="G24" s="22">
        <f t="shared" si="0"/>
        <v>0</v>
      </c>
    </row>
    <row r="25" spans="2:7" s="4" customFormat="1" ht="24" customHeight="1" x14ac:dyDescent="0.25">
      <c r="B25" s="19">
        <v>10</v>
      </c>
      <c r="C25" s="20" t="s">
        <v>9</v>
      </c>
      <c r="D25" s="19" t="s">
        <v>45</v>
      </c>
      <c r="E25" s="19">
        <v>30</v>
      </c>
      <c r="F25" s="21"/>
      <c r="G25" s="22">
        <f t="shared" si="0"/>
        <v>0</v>
      </c>
    </row>
    <row r="26" spans="2:7" s="4" customFormat="1" ht="24" customHeight="1" x14ac:dyDescent="0.25">
      <c r="B26" s="19">
        <v>11</v>
      </c>
      <c r="C26" s="20" t="s">
        <v>10</v>
      </c>
      <c r="D26" s="19" t="s">
        <v>67</v>
      </c>
      <c r="E26" s="19">
        <v>5</v>
      </c>
      <c r="F26" s="21"/>
      <c r="G26" s="22">
        <f t="shared" si="0"/>
        <v>0</v>
      </c>
    </row>
    <row r="27" spans="2:7" s="4" customFormat="1" ht="24" customHeight="1" x14ac:dyDescent="0.25">
      <c r="B27" s="19">
        <v>12</v>
      </c>
      <c r="C27" s="20" t="s">
        <v>11</v>
      </c>
      <c r="D27" s="19" t="s">
        <v>46</v>
      </c>
      <c r="E27" s="19">
        <v>10</v>
      </c>
      <c r="F27" s="21"/>
      <c r="G27" s="22">
        <f t="shared" si="0"/>
        <v>0</v>
      </c>
    </row>
    <row r="28" spans="2:7" s="4" customFormat="1" ht="24" customHeight="1" x14ac:dyDescent="0.25">
      <c r="B28" s="19">
        <v>13</v>
      </c>
      <c r="C28" s="20" t="s">
        <v>12</v>
      </c>
      <c r="D28" s="19" t="s">
        <v>45</v>
      </c>
      <c r="E28" s="19">
        <v>440</v>
      </c>
      <c r="F28" s="21"/>
      <c r="G28" s="22">
        <f t="shared" si="0"/>
        <v>0</v>
      </c>
    </row>
    <row r="29" spans="2:7" s="4" customFormat="1" ht="24" customHeight="1" x14ac:dyDescent="0.25">
      <c r="B29" s="19">
        <v>14</v>
      </c>
      <c r="C29" s="20" t="s">
        <v>13</v>
      </c>
      <c r="D29" s="19" t="s">
        <v>46</v>
      </c>
      <c r="E29" s="19">
        <v>10</v>
      </c>
      <c r="F29" s="21"/>
      <c r="G29" s="22">
        <f t="shared" si="0"/>
        <v>0</v>
      </c>
    </row>
    <row r="30" spans="2:7" s="4" customFormat="1" ht="24" customHeight="1" x14ac:dyDescent="0.25">
      <c r="B30" s="19">
        <v>15</v>
      </c>
      <c r="C30" s="20" t="s">
        <v>14</v>
      </c>
      <c r="D30" s="19" t="s">
        <v>46</v>
      </c>
      <c r="E30" s="19">
        <v>4</v>
      </c>
      <c r="F30" s="21"/>
      <c r="G30" s="22">
        <f t="shared" si="0"/>
        <v>0</v>
      </c>
    </row>
    <row r="31" spans="2:7" s="4" customFormat="1" ht="24" customHeight="1" x14ac:dyDescent="0.25">
      <c r="B31" s="19">
        <v>16</v>
      </c>
      <c r="C31" s="20" t="s">
        <v>15</v>
      </c>
      <c r="D31" s="19" t="s">
        <v>45</v>
      </c>
      <c r="E31" s="19">
        <v>440</v>
      </c>
      <c r="F31" s="21"/>
      <c r="G31" s="22">
        <f t="shared" si="0"/>
        <v>0</v>
      </c>
    </row>
    <row r="32" spans="2:7" s="4" customFormat="1" ht="24" customHeight="1" x14ac:dyDescent="0.25">
      <c r="B32" s="19">
        <v>17</v>
      </c>
      <c r="C32" s="20" t="s">
        <v>16</v>
      </c>
      <c r="D32" s="19" t="s">
        <v>47</v>
      </c>
      <c r="E32" s="19">
        <v>4</v>
      </c>
      <c r="F32" s="21"/>
      <c r="G32" s="22">
        <f t="shared" si="0"/>
        <v>0</v>
      </c>
    </row>
    <row r="33" spans="2:7" s="4" customFormat="1" ht="24" customHeight="1" x14ac:dyDescent="0.25">
      <c r="B33" s="19">
        <v>18</v>
      </c>
      <c r="C33" s="20" t="s">
        <v>17</v>
      </c>
      <c r="D33" s="19" t="s">
        <v>46</v>
      </c>
      <c r="E33" s="19">
        <v>6</v>
      </c>
      <c r="F33" s="21"/>
      <c r="G33" s="22">
        <f t="shared" si="0"/>
        <v>0</v>
      </c>
    </row>
    <row r="34" spans="2:7" s="4" customFormat="1" ht="24" customHeight="1" x14ac:dyDescent="0.25">
      <c r="B34" s="19">
        <v>19</v>
      </c>
      <c r="C34" s="20" t="s">
        <v>18</v>
      </c>
      <c r="D34" s="19" t="s">
        <v>45</v>
      </c>
      <c r="E34" s="19">
        <v>220</v>
      </c>
      <c r="F34" s="21"/>
      <c r="G34" s="22">
        <f t="shared" si="0"/>
        <v>0</v>
      </c>
    </row>
    <row r="35" spans="2:7" s="4" customFormat="1" ht="24" customHeight="1" x14ac:dyDescent="0.25">
      <c r="B35" s="19">
        <v>20</v>
      </c>
      <c r="C35" s="20" t="s">
        <v>19</v>
      </c>
      <c r="D35" s="19" t="s">
        <v>47</v>
      </c>
      <c r="E35" s="19">
        <v>3</v>
      </c>
      <c r="F35" s="21"/>
      <c r="G35" s="22">
        <f t="shared" si="0"/>
        <v>0</v>
      </c>
    </row>
    <row r="36" spans="2:7" s="4" customFormat="1" ht="24" customHeight="1" x14ac:dyDescent="0.25">
      <c r="B36" s="19">
        <v>21</v>
      </c>
      <c r="C36" s="20" t="s">
        <v>40</v>
      </c>
      <c r="D36" s="19" t="s">
        <v>46</v>
      </c>
      <c r="E36" s="19">
        <v>3</v>
      </c>
      <c r="F36" s="21"/>
      <c r="G36" s="22">
        <f t="shared" si="0"/>
        <v>0</v>
      </c>
    </row>
    <row r="37" spans="2:7" s="4" customFormat="1" ht="24" customHeight="1" x14ac:dyDescent="0.25">
      <c r="B37" s="19">
        <v>22</v>
      </c>
      <c r="C37" s="20" t="s">
        <v>20</v>
      </c>
      <c r="D37" s="19" t="s">
        <v>45</v>
      </c>
      <c r="E37" s="19">
        <v>15</v>
      </c>
      <c r="F37" s="21"/>
      <c r="G37" s="22">
        <f t="shared" si="0"/>
        <v>0</v>
      </c>
    </row>
    <row r="38" spans="2:7" s="4" customFormat="1" ht="24" customHeight="1" x14ac:dyDescent="0.25">
      <c r="B38" s="19">
        <v>23</v>
      </c>
      <c r="C38" s="20" t="s">
        <v>21</v>
      </c>
      <c r="D38" s="19" t="s">
        <v>44</v>
      </c>
      <c r="E38" s="19">
        <v>0</v>
      </c>
      <c r="F38" s="21"/>
      <c r="G38" s="22">
        <f t="shared" si="0"/>
        <v>0</v>
      </c>
    </row>
    <row r="39" spans="2:7" s="4" customFormat="1" ht="24" customHeight="1" x14ac:dyDescent="0.25">
      <c r="B39" s="19">
        <v>24</v>
      </c>
      <c r="C39" s="20" t="s">
        <v>22</v>
      </c>
      <c r="D39" s="19" t="s">
        <v>45</v>
      </c>
      <c r="E39" s="19">
        <v>5600</v>
      </c>
      <c r="F39" s="21"/>
      <c r="G39" s="22">
        <f t="shared" si="0"/>
        <v>0</v>
      </c>
    </row>
    <row r="40" spans="2:7" s="4" customFormat="1" ht="24" customHeight="1" x14ac:dyDescent="0.25">
      <c r="B40" s="19">
        <v>25</v>
      </c>
      <c r="C40" s="20" t="s">
        <v>23</v>
      </c>
      <c r="D40" s="19" t="s">
        <v>46</v>
      </c>
      <c r="E40" s="19">
        <v>2</v>
      </c>
      <c r="F40" s="21"/>
      <c r="G40" s="22">
        <f t="shared" si="0"/>
        <v>0</v>
      </c>
    </row>
    <row r="41" spans="2:7" s="4" customFormat="1" ht="24" customHeight="1" x14ac:dyDescent="0.25">
      <c r="B41" s="19">
        <v>26</v>
      </c>
      <c r="C41" s="20" t="s">
        <v>24</v>
      </c>
      <c r="D41" s="19" t="s">
        <v>45</v>
      </c>
      <c r="E41" s="19">
        <v>230</v>
      </c>
      <c r="F41" s="21"/>
      <c r="G41" s="22">
        <f t="shared" si="0"/>
        <v>0</v>
      </c>
    </row>
    <row r="42" spans="2:7" s="4" customFormat="1" ht="24" customHeight="1" x14ac:dyDescent="0.25">
      <c r="B42" s="19">
        <v>27</v>
      </c>
      <c r="C42" s="20" t="s">
        <v>41</v>
      </c>
      <c r="D42" s="19" t="s">
        <v>45</v>
      </c>
      <c r="E42" s="19">
        <v>20</v>
      </c>
      <c r="F42" s="21"/>
      <c r="G42" s="22">
        <f t="shared" si="0"/>
        <v>0</v>
      </c>
    </row>
    <row r="43" spans="2:7" s="4" customFormat="1" ht="24" customHeight="1" x14ac:dyDescent="0.25">
      <c r="B43" s="19">
        <v>28</v>
      </c>
      <c r="C43" s="20" t="s">
        <v>25</v>
      </c>
      <c r="D43" s="19" t="s">
        <v>45</v>
      </c>
      <c r="E43" s="19">
        <v>100</v>
      </c>
      <c r="F43" s="21"/>
      <c r="G43" s="22">
        <f t="shared" si="0"/>
        <v>0</v>
      </c>
    </row>
    <row r="44" spans="2:7" s="4" customFormat="1" ht="24" customHeight="1" x14ac:dyDescent="0.25">
      <c r="B44" s="19">
        <v>29</v>
      </c>
      <c r="C44" s="20" t="s">
        <v>26</v>
      </c>
      <c r="D44" s="19" t="s">
        <v>46</v>
      </c>
      <c r="E44" s="19">
        <v>4</v>
      </c>
      <c r="F44" s="21"/>
      <c r="G44" s="22">
        <f t="shared" si="0"/>
        <v>0</v>
      </c>
    </row>
    <row r="45" spans="2:7" s="4" customFormat="1" ht="24" customHeight="1" x14ac:dyDescent="0.25">
      <c r="B45" s="19">
        <v>30</v>
      </c>
      <c r="C45" s="20" t="s">
        <v>42</v>
      </c>
      <c r="D45" s="19" t="s">
        <v>46</v>
      </c>
      <c r="E45" s="19">
        <v>2</v>
      </c>
      <c r="F45" s="21"/>
      <c r="G45" s="22">
        <f t="shared" si="0"/>
        <v>0</v>
      </c>
    </row>
    <row r="46" spans="2:7" s="4" customFormat="1" ht="24" customHeight="1" x14ac:dyDescent="0.25">
      <c r="B46" s="19">
        <v>31</v>
      </c>
      <c r="C46" s="20" t="s">
        <v>43</v>
      </c>
      <c r="D46" s="19" t="s">
        <v>46</v>
      </c>
      <c r="E46" s="19">
        <v>1</v>
      </c>
      <c r="F46" s="21"/>
      <c r="G46" s="22">
        <f t="shared" si="0"/>
        <v>0</v>
      </c>
    </row>
    <row r="47" spans="2:7" s="4" customFormat="1" ht="24" customHeight="1" x14ac:dyDescent="0.25">
      <c r="B47" s="19">
        <v>32</v>
      </c>
      <c r="C47" s="20" t="s">
        <v>27</v>
      </c>
      <c r="D47" s="19" t="s">
        <v>46</v>
      </c>
      <c r="E47" s="19">
        <v>24</v>
      </c>
      <c r="F47" s="21"/>
      <c r="G47" s="22">
        <f t="shared" si="0"/>
        <v>0</v>
      </c>
    </row>
    <row r="48" spans="2:7" s="4" customFormat="1" ht="24" customHeight="1" x14ac:dyDescent="0.25">
      <c r="B48" s="19">
        <v>33</v>
      </c>
      <c r="C48" s="20" t="s">
        <v>28</v>
      </c>
      <c r="D48" s="19" t="s">
        <v>46</v>
      </c>
      <c r="E48" s="19">
        <v>48</v>
      </c>
      <c r="F48" s="21"/>
      <c r="G48" s="22">
        <f t="shared" si="0"/>
        <v>0</v>
      </c>
    </row>
    <row r="49" spans="2:7" s="4" customFormat="1" ht="24" customHeight="1" x14ac:dyDescent="0.25">
      <c r="B49" s="19">
        <v>34</v>
      </c>
      <c r="C49" s="20" t="s">
        <v>29</v>
      </c>
      <c r="D49" s="19" t="s">
        <v>46</v>
      </c>
      <c r="E49" s="19">
        <v>50</v>
      </c>
      <c r="F49" s="21"/>
      <c r="G49" s="22">
        <f t="shared" si="0"/>
        <v>0</v>
      </c>
    </row>
    <row r="50" spans="2:7" s="4" customFormat="1" ht="24" customHeight="1" x14ac:dyDescent="0.25">
      <c r="B50" s="19">
        <v>35</v>
      </c>
      <c r="C50" s="20" t="s">
        <v>30</v>
      </c>
      <c r="D50" s="19" t="s">
        <v>46</v>
      </c>
      <c r="E50" s="19">
        <v>4</v>
      </c>
      <c r="F50" s="21"/>
      <c r="G50" s="22">
        <f t="shared" si="0"/>
        <v>0</v>
      </c>
    </row>
    <row r="51" spans="2:7" s="4" customFormat="1" ht="24" customHeight="1" x14ac:dyDescent="0.25">
      <c r="B51" s="19">
        <v>36</v>
      </c>
      <c r="C51" s="20" t="s">
        <v>31</v>
      </c>
      <c r="D51" s="19" t="s">
        <v>46</v>
      </c>
      <c r="E51" s="19">
        <v>48</v>
      </c>
      <c r="F51" s="21"/>
      <c r="G51" s="22">
        <f t="shared" si="0"/>
        <v>0</v>
      </c>
    </row>
    <row r="52" spans="2:7" s="4" customFormat="1" ht="24" customHeight="1" x14ac:dyDescent="0.25">
      <c r="B52" s="19">
        <v>37</v>
      </c>
      <c r="C52" s="20" t="s">
        <v>32</v>
      </c>
      <c r="D52" s="19" t="s">
        <v>48</v>
      </c>
      <c r="E52" s="19">
        <v>24</v>
      </c>
      <c r="F52" s="21"/>
      <c r="G52" s="22">
        <f t="shared" si="0"/>
        <v>0</v>
      </c>
    </row>
    <row r="53" spans="2:7" s="4" customFormat="1" ht="24" customHeight="1" x14ac:dyDescent="0.25">
      <c r="B53" s="19">
        <v>38</v>
      </c>
      <c r="C53" s="20" t="s">
        <v>33</v>
      </c>
      <c r="D53" s="19" t="s">
        <v>49</v>
      </c>
      <c r="E53" s="19">
        <v>2</v>
      </c>
      <c r="F53" s="21"/>
      <c r="G53" s="22">
        <f t="shared" si="0"/>
        <v>0</v>
      </c>
    </row>
    <row r="54" spans="2:7" s="4" customFormat="1" ht="24" customHeight="1" x14ac:dyDescent="0.25">
      <c r="B54" s="19">
        <v>39</v>
      </c>
      <c r="C54" s="20" t="s">
        <v>34</v>
      </c>
      <c r="D54" s="19" t="s">
        <v>49</v>
      </c>
      <c r="E54" s="19">
        <v>25</v>
      </c>
      <c r="F54" s="21"/>
      <c r="G54" s="22">
        <f t="shared" si="0"/>
        <v>0</v>
      </c>
    </row>
    <row r="55" spans="2:7" s="4" customFormat="1" ht="24" customHeight="1" x14ac:dyDescent="0.25">
      <c r="B55" s="19">
        <v>40</v>
      </c>
      <c r="C55" s="20" t="s">
        <v>35</v>
      </c>
      <c r="D55" s="19" t="s">
        <v>44</v>
      </c>
      <c r="E55" s="19">
        <v>1</v>
      </c>
      <c r="F55" s="21"/>
      <c r="G55" s="22">
        <f t="shared" si="0"/>
        <v>0</v>
      </c>
    </row>
    <row r="56" spans="2:7" s="4" customFormat="1" ht="24" customHeight="1" x14ac:dyDescent="0.25">
      <c r="B56" s="19">
        <v>41</v>
      </c>
      <c r="C56" s="20" t="s">
        <v>36</v>
      </c>
      <c r="D56" s="19" t="s">
        <v>44</v>
      </c>
      <c r="E56" s="19">
        <v>1</v>
      </c>
      <c r="F56" s="21"/>
      <c r="G56" s="22">
        <f>E56*F56</f>
        <v>0</v>
      </c>
    </row>
    <row r="57" spans="2:7" s="4" customFormat="1" ht="24" customHeight="1" x14ac:dyDescent="0.25">
      <c r="B57" s="19">
        <v>42</v>
      </c>
      <c r="C57" s="20" t="s">
        <v>37</v>
      </c>
      <c r="D57" s="19" t="s">
        <v>44</v>
      </c>
      <c r="E57" s="19">
        <v>1</v>
      </c>
      <c r="F57" s="21"/>
      <c r="G57" s="22">
        <f t="shared" si="0"/>
        <v>0</v>
      </c>
    </row>
    <row r="58" spans="2:7" s="4" customFormat="1" ht="24" customHeight="1" x14ac:dyDescent="0.25">
      <c r="B58" s="19">
        <v>43</v>
      </c>
      <c r="C58" s="20" t="s">
        <v>38</v>
      </c>
      <c r="D58" s="19" t="s">
        <v>44</v>
      </c>
      <c r="E58" s="19">
        <v>1</v>
      </c>
      <c r="F58" s="21"/>
      <c r="G58" s="22">
        <f>E58*F58</f>
        <v>0</v>
      </c>
    </row>
    <row r="61" spans="2:7" ht="18.75" x14ac:dyDescent="0.3">
      <c r="F61" s="23" t="s">
        <v>50</v>
      </c>
      <c r="G61" s="24">
        <f>SUM(G16:G58)</f>
        <v>0</v>
      </c>
    </row>
  </sheetData>
  <mergeCells count="1">
    <mergeCell ref="C4:F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Jana Ing.</dc:creator>
  <cp:lastModifiedBy>Prorok Tomáš Mgr.</cp:lastModifiedBy>
  <dcterms:created xsi:type="dcterms:W3CDTF">2025-02-18T09:34:45Z</dcterms:created>
  <dcterms:modified xsi:type="dcterms:W3CDTF">2025-02-18T15:37:02Z</dcterms:modified>
</cp:coreProperties>
</file>